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Thực đơn bán trú\"/>
    </mc:Choice>
  </mc:AlternateContent>
  <bookViews>
    <workbookView xWindow="-120" yWindow="-120" windowWidth="29040" windowHeight="15840"/>
  </bookViews>
  <sheets>
    <sheet name="Tuần 3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5" i="1"/>
  <c r="G16" i="1"/>
  <c r="G17" i="1"/>
  <c r="G18" i="1"/>
  <c r="G19" i="1"/>
  <c r="G20" i="1"/>
  <c r="I30" i="1"/>
  <c r="G29" i="1"/>
  <c r="G28" i="1"/>
  <c r="G27" i="1"/>
  <c r="G26" i="1"/>
  <c r="G25" i="1"/>
  <c r="G24" i="1"/>
  <c r="G23" i="1"/>
  <c r="I21" i="1"/>
  <c r="G13" i="1"/>
  <c r="G30" i="1" l="1"/>
  <c r="J30" i="1" s="1"/>
  <c r="G21" i="1"/>
  <c r="J21" i="1" s="1"/>
</calcChain>
</file>

<file path=xl/sharedStrings.xml><?xml version="1.0" encoding="utf-8"?>
<sst xmlns="http://schemas.openxmlformats.org/spreadsheetml/2006/main" count="63" uniqueCount="52">
  <si>
    <t>CÔNG TY TNHH THỰC PHẨM MẠNH YẾN</t>
  </si>
  <si>
    <t>CỘNG HÒA XÃ HỘI CHỦ NGHĨA VIỆT NAM</t>
  </si>
  <si>
    <t>Đ/c: 91 Yết Kiêu  - P.Tân Hưng - TP Hải Phòng</t>
  </si>
  <si>
    <t>Độc lập -  Tự do -  Hạnh phúc</t>
  </si>
  <si>
    <t>SĐT: 0374.116.906 - Ms Yến</t>
  </si>
  <si>
    <t>THỰC ĐƠN BÁN TRÚ NĂM HỌC 2025 - 2026</t>
  </si>
  <si>
    <t>Thứ/ngày</t>
  </si>
  <si>
    <t>STT</t>
  </si>
  <si>
    <t>Món ăn</t>
  </si>
  <si>
    <t>Diễn giải</t>
  </si>
  <si>
    <t>Định lượng(gr)</t>
  </si>
  <si>
    <t>Đơn giá</t>
  </si>
  <si>
    <t>Thành Tiền</t>
  </si>
  <si>
    <t>Chi phí phụ</t>
  </si>
  <si>
    <t>TỔNG</t>
  </si>
  <si>
    <t xml:space="preserve">Thịt sấn mông vai </t>
  </si>
  <si>
    <t>Chất đốt</t>
  </si>
  <si>
    <t>Đậu xốt cà chua</t>
  </si>
  <si>
    <t>Đậu phụ rán</t>
  </si>
  <si>
    <t>Nhân công</t>
  </si>
  <si>
    <t>Cà chua</t>
  </si>
  <si>
    <t>Thuế</t>
  </si>
  <si>
    <t>Khấu hao</t>
  </si>
  <si>
    <t>Cơm trắng</t>
  </si>
  <si>
    <t>Gạo tẻ</t>
  </si>
  <si>
    <t>Rau thơm</t>
  </si>
  <si>
    <t>Gia vị các loại</t>
  </si>
  <si>
    <t>Tổng</t>
  </si>
  <si>
    <t>Trứng vịt</t>
  </si>
  <si>
    <t>Thịt nạc xay</t>
  </si>
  <si>
    <t>Canh bí đỏ nấu xương</t>
  </si>
  <si>
    <t>Bí đỏ</t>
  </si>
  <si>
    <t>Xương lợn</t>
  </si>
  <si>
    <t>Thịt băm rang</t>
  </si>
  <si>
    <t>HIỆU TRƯỞNG NHÀ TRƯỜNG</t>
  </si>
  <si>
    <t>NGƯỜI LẬP</t>
  </si>
  <si>
    <t>Đinh Thị Hương Giang</t>
  </si>
  <si>
    <t>Tuần 33 (từ ngày 27/04/2026 đến ngày 01/05/2026)</t>
  </si>
  <si>
    <t>Nghỉ lễ</t>
  </si>
  <si>
    <t>Canh rau cải nấu thịt</t>
  </si>
  <si>
    <t>Rau cải ngọt</t>
  </si>
  <si>
    <t>Cá chiên</t>
  </si>
  <si>
    <t>Trứng xào</t>
  </si>
  <si>
    <t>Cá rô phi lọc</t>
  </si>
  <si>
    <t>Thứ 2
27/4/2026</t>
  </si>
  <si>
    <t>Nghỉ lễ (bù 10/3 ÂL)</t>
  </si>
  <si>
    <t>Thứ 3
28/4/2026</t>
  </si>
  <si>
    <t>Thứ 4
29/4/2026</t>
  </si>
  <si>
    <t>Thứ 5
30/4/2026</t>
  </si>
  <si>
    <t>Thứ 6
01/5/2026</t>
  </si>
  <si>
    <t>(Đã duyệt)</t>
  </si>
  <si>
    <t>Nguyễn Thị Thúy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</si>
</sst>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4"/>
      <color theme="1"/>
      <name val="Times New Roman"/>
      <family val="1"/>
    </font>
    <font>
      <sz val="13"/>
      <color theme="1"/>
      <name val="Times New Roman"/>
      <family val="1"/>
    </font>
    <font>
      <b/>
      <sz val="17"/>
      <color theme="1"/>
      <name val="Times New Roman"/>
      <family val="1"/>
    </font>
    <font>
      <sz val="14"/>
      <color theme="1"/>
      <name val="Times New Roman"/>
      <family val="2"/>
    </font>
    <font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4" fillId="0" borderId="2" xfId="1" applyNumberFormat="1" applyFont="1" applyFill="1" applyBorder="1" applyAlignment="1">
      <alignment vertical="center"/>
    </xf>
    <xf numFmtId="164" fontId="4" fillId="0" borderId="2" xfId="1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164" fontId="4" fillId="0" borderId="2" xfId="1" applyNumberFormat="1" applyFont="1" applyBorder="1" applyAlignment="1">
      <alignment vertical="center"/>
    </xf>
    <xf numFmtId="164" fontId="4" fillId="0" borderId="2" xfId="1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2" fillId="3" borderId="2" xfId="0" applyFont="1" applyFill="1" applyBorder="1" applyAlignment="1">
      <alignment horizontal="left" vertical="center"/>
    </xf>
    <xf numFmtId="164" fontId="2" fillId="0" borderId="2" xfId="1" applyNumberFormat="1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164" fontId="4" fillId="0" borderId="0" xfId="1" applyNumberFormat="1" applyFont="1" applyAlignment="1">
      <alignment vertical="center"/>
    </xf>
    <xf numFmtId="0" fontId="2" fillId="0" borderId="2" xfId="0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164" fontId="2" fillId="3" borderId="2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164" fontId="4" fillId="0" borderId="0" xfId="1" applyNumberFormat="1" applyFont="1" applyAlignment="1">
      <alignment horizontal="center"/>
    </xf>
    <xf numFmtId="164" fontId="2" fillId="0" borderId="2" xfId="0" applyNumberFormat="1" applyFont="1" applyBorder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6" fillId="0" borderId="0" xfId="1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164" fontId="7" fillId="0" borderId="0" xfId="1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164" fontId="4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164" fontId="4" fillId="0" borderId="2" xfId="1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</xdr:colOff>
      <xdr:row>1</xdr:row>
      <xdr:rowOff>238125</xdr:rowOff>
    </xdr:from>
    <xdr:to>
      <xdr:col>8</xdr:col>
      <xdr:colOff>78105</xdr:colOff>
      <xdr:row>1</xdr:row>
      <xdr:rowOff>251460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xmlns="" id="{46B2D3F6-2632-4E4F-80AD-A4AC98A9DA5F}"/>
            </a:ext>
          </a:extLst>
        </xdr:cNvPr>
        <xdr:cNvCxnSpPr/>
      </xdr:nvCxnSpPr>
      <xdr:spPr>
        <a:xfrm flipV="1">
          <a:off x="8191500" y="504825"/>
          <a:ext cx="2295525" cy="1333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abSelected="1" topLeftCell="A19" workbookViewId="0">
      <selection activeCell="D39" sqref="D39"/>
    </sheetView>
  </sheetViews>
  <sheetFormatPr defaultColWidth="15.109375" defaultRowHeight="16.8" x14ac:dyDescent="0.3"/>
  <cols>
    <col min="1" max="1" width="15.88671875" style="1" customWidth="1"/>
    <col min="2" max="2" width="9" style="3" customWidth="1"/>
    <col min="3" max="3" width="32.33203125" style="29" customWidth="1"/>
    <col min="4" max="4" width="32.109375" style="30" customWidth="1"/>
    <col min="5" max="5" width="13" style="30" customWidth="1"/>
    <col min="6" max="6" width="16.6640625" style="31" customWidth="1"/>
    <col min="7" max="7" width="16.88671875" style="31" customWidth="1"/>
    <col min="8" max="8" width="15.88671875" style="47" customWidth="1"/>
    <col min="9" max="9" width="14.33203125" style="30" customWidth="1"/>
    <col min="10" max="10" width="16.6640625" style="30" customWidth="1"/>
    <col min="11" max="16384" width="15.109375" style="1"/>
  </cols>
  <sheetData>
    <row r="1" spans="1:12" ht="21" customHeight="1" x14ac:dyDescent="0.3">
      <c r="A1" s="60" t="s">
        <v>0</v>
      </c>
      <c r="B1" s="60"/>
      <c r="C1" s="60"/>
      <c r="D1" s="60"/>
      <c r="E1" s="56" t="s">
        <v>1</v>
      </c>
      <c r="F1" s="56"/>
      <c r="G1" s="56"/>
      <c r="H1" s="56"/>
      <c r="I1" s="56"/>
      <c r="J1" s="56"/>
    </row>
    <row r="2" spans="1:12" ht="21" customHeight="1" x14ac:dyDescent="0.3">
      <c r="A2" s="2" t="s">
        <v>2</v>
      </c>
      <c r="C2" s="4"/>
      <c r="D2" s="5"/>
      <c r="E2" s="56" t="s">
        <v>3</v>
      </c>
      <c r="F2" s="56"/>
      <c r="G2" s="56"/>
      <c r="H2" s="56"/>
      <c r="I2" s="56"/>
      <c r="J2" s="56"/>
    </row>
    <row r="3" spans="1:12" ht="21" customHeight="1" x14ac:dyDescent="0.3">
      <c r="A3" s="4" t="s">
        <v>4</v>
      </c>
      <c r="C3" s="4"/>
      <c r="D3" s="5"/>
      <c r="E3" s="6"/>
      <c r="F3" s="6"/>
      <c r="G3" s="6"/>
      <c r="H3" s="7"/>
      <c r="I3" s="6"/>
      <c r="J3" s="6"/>
    </row>
    <row r="4" spans="1:12" ht="27" customHeight="1" x14ac:dyDescent="0.3">
      <c r="A4" s="61" t="s">
        <v>5</v>
      </c>
      <c r="B4" s="62"/>
      <c r="C4" s="62"/>
      <c r="D4" s="62"/>
      <c r="E4" s="62"/>
      <c r="F4" s="62"/>
      <c r="G4" s="62"/>
      <c r="H4" s="62"/>
      <c r="I4" s="62"/>
      <c r="J4" s="62"/>
    </row>
    <row r="5" spans="1:12" ht="24.75" customHeight="1" x14ac:dyDescent="0.3">
      <c r="A5" s="63" t="s">
        <v>37</v>
      </c>
      <c r="B5" s="63"/>
      <c r="C5" s="63"/>
      <c r="D5" s="63"/>
      <c r="E5" s="63"/>
      <c r="F5" s="63"/>
      <c r="G5" s="63"/>
      <c r="H5" s="63"/>
      <c r="I5" s="63"/>
      <c r="J5" s="63"/>
    </row>
    <row r="6" spans="1:12" ht="34.5" customHeight="1" x14ac:dyDescent="0.3">
      <c r="A6" s="8" t="s">
        <v>6</v>
      </c>
      <c r="B6" s="9" t="s">
        <v>7</v>
      </c>
      <c r="C6" s="10" t="s">
        <v>8</v>
      </c>
      <c r="D6" s="10" t="s">
        <v>9</v>
      </c>
      <c r="E6" s="10" t="s">
        <v>10</v>
      </c>
      <c r="F6" s="11" t="s">
        <v>11</v>
      </c>
      <c r="G6" s="10" t="s">
        <v>12</v>
      </c>
      <c r="H6" s="53" t="s">
        <v>13</v>
      </c>
      <c r="I6" s="53"/>
      <c r="J6" s="8" t="s">
        <v>14</v>
      </c>
    </row>
    <row r="7" spans="1:12" ht="18" customHeight="1" x14ac:dyDescent="0.3">
      <c r="A7" s="51" t="s">
        <v>44</v>
      </c>
      <c r="B7" s="13">
        <v>1</v>
      </c>
      <c r="C7" s="26"/>
      <c r="D7" s="26"/>
      <c r="E7" s="26"/>
      <c r="F7" s="26"/>
      <c r="G7" s="26"/>
      <c r="H7" s="26"/>
      <c r="I7" s="26"/>
      <c r="J7" s="17"/>
    </row>
    <row r="8" spans="1:12" ht="18" customHeight="1" x14ac:dyDescent="0.3">
      <c r="A8" s="51"/>
      <c r="B8" s="50">
        <v>2</v>
      </c>
      <c r="C8" s="58" t="s">
        <v>45</v>
      </c>
      <c r="D8" s="26"/>
      <c r="E8" s="26"/>
      <c r="F8" s="26"/>
      <c r="G8" s="26"/>
      <c r="H8" s="26"/>
      <c r="I8" s="26"/>
      <c r="J8" s="17"/>
    </row>
    <row r="9" spans="1:12" ht="18" customHeight="1" x14ac:dyDescent="0.3">
      <c r="A9" s="51"/>
      <c r="B9" s="50"/>
      <c r="C9" s="59"/>
      <c r="D9" s="26"/>
      <c r="E9" s="26"/>
      <c r="F9" s="26"/>
      <c r="G9" s="26"/>
      <c r="H9" s="26"/>
      <c r="I9" s="26"/>
      <c r="J9" s="17"/>
    </row>
    <row r="10" spans="1:12" ht="18" customHeight="1" x14ac:dyDescent="0.3">
      <c r="A10" s="51"/>
      <c r="B10" s="51">
        <v>3</v>
      </c>
      <c r="C10" s="26"/>
      <c r="D10" s="26"/>
      <c r="E10" s="26"/>
      <c r="F10" s="26"/>
      <c r="G10" s="26"/>
      <c r="H10" s="26"/>
      <c r="I10" s="26"/>
      <c r="J10" s="13"/>
    </row>
    <row r="11" spans="1:12" ht="18" customHeight="1" x14ac:dyDescent="0.3">
      <c r="A11" s="51"/>
      <c r="B11" s="51"/>
      <c r="C11" s="26"/>
      <c r="D11" s="26"/>
      <c r="E11" s="26"/>
      <c r="F11" s="26"/>
      <c r="G11" s="26"/>
      <c r="H11" s="26"/>
      <c r="I11" s="26"/>
      <c r="J11" s="13"/>
    </row>
    <row r="12" spans="1:12" ht="12" customHeight="1" x14ac:dyDescent="0.3">
      <c r="A12" s="8"/>
      <c r="B12" s="9"/>
      <c r="C12" s="10"/>
      <c r="D12" s="10"/>
      <c r="E12" s="10"/>
      <c r="F12" s="11"/>
      <c r="G12" s="10"/>
      <c r="H12" s="53"/>
      <c r="I12" s="53"/>
      <c r="J12" s="8"/>
    </row>
    <row r="13" spans="1:12" ht="18" customHeight="1" x14ac:dyDescent="0.3">
      <c r="A13" s="51" t="s">
        <v>46</v>
      </c>
      <c r="B13" s="13">
        <v>1</v>
      </c>
      <c r="C13" s="20" t="s">
        <v>33</v>
      </c>
      <c r="D13" s="12" t="s">
        <v>15</v>
      </c>
      <c r="E13" s="13">
        <v>66</v>
      </c>
      <c r="F13" s="14">
        <v>125000</v>
      </c>
      <c r="G13" s="15">
        <f t="shared" ref="G13:G20" si="0">F13*E13/1000</f>
        <v>8250</v>
      </c>
      <c r="H13" s="16" t="s">
        <v>16</v>
      </c>
      <c r="I13" s="15">
        <v>1000</v>
      </c>
      <c r="J13" s="13"/>
    </row>
    <row r="14" spans="1:12" ht="18" customHeight="1" x14ac:dyDescent="0.3">
      <c r="A14" s="51"/>
      <c r="B14" s="50">
        <v>2</v>
      </c>
      <c r="C14" s="57" t="s">
        <v>17</v>
      </c>
      <c r="D14" s="13" t="s">
        <v>18</v>
      </c>
      <c r="E14" s="13">
        <v>50</v>
      </c>
      <c r="F14" s="15">
        <v>32000</v>
      </c>
      <c r="G14" s="15">
        <f t="shared" si="0"/>
        <v>1600</v>
      </c>
      <c r="H14" s="16" t="s">
        <v>19</v>
      </c>
      <c r="I14" s="18">
        <v>2000</v>
      </c>
      <c r="J14" s="13"/>
    </row>
    <row r="15" spans="1:12" ht="18" customHeight="1" x14ac:dyDescent="0.3">
      <c r="A15" s="51"/>
      <c r="B15" s="50"/>
      <c r="C15" s="57"/>
      <c r="D15" s="13" t="s">
        <v>20</v>
      </c>
      <c r="E15" s="13">
        <v>10</v>
      </c>
      <c r="F15" s="15">
        <v>20000</v>
      </c>
      <c r="G15" s="15">
        <f t="shared" si="0"/>
        <v>200</v>
      </c>
      <c r="H15" s="16" t="s">
        <v>21</v>
      </c>
      <c r="I15" s="15">
        <v>1482</v>
      </c>
      <c r="J15" s="13"/>
    </row>
    <row r="16" spans="1:12" ht="18" customHeight="1" x14ac:dyDescent="0.3">
      <c r="A16" s="51"/>
      <c r="B16" s="50">
        <v>3</v>
      </c>
      <c r="C16" s="57" t="s">
        <v>39</v>
      </c>
      <c r="D16" s="13" t="s">
        <v>40</v>
      </c>
      <c r="E16" s="13">
        <v>30</v>
      </c>
      <c r="F16" s="15">
        <v>18000</v>
      </c>
      <c r="G16" s="15">
        <f t="shared" si="0"/>
        <v>540</v>
      </c>
      <c r="H16" s="16" t="s">
        <v>22</v>
      </c>
      <c r="I16" s="18">
        <v>300</v>
      </c>
      <c r="J16" s="13"/>
      <c r="L16" s="25"/>
    </row>
    <row r="17" spans="1:12" ht="18" customHeight="1" x14ac:dyDescent="0.3">
      <c r="A17" s="51"/>
      <c r="B17" s="50"/>
      <c r="C17" s="57"/>
      <c r="D17" s="12" t="s">
        <v>29</v>
      </c>
      <c r="E17" s="13">
        <v>9</v>
      </c>
      <c r="F17" s="14">
        <v>125000</v>
      </c>
      <c r="G17" s="15">
        <f t="shared" si="0"/>
        <v>1125</v>
      </c>
      <c r="H17" s="16" t="s">
        <v>22</v>
      </c>
      <c r="I17" s="18">
        <v>300</v>
      </c>
      <c r="J17" s="13"/>
      <c r="L17" s="25"/>
    </row>
    <row r="18" spans="1:12" ht="18" customHeight="1" x14ac:dyDescent="0.3">
      <c r="A18" s="51"/>
      <c r="B18" s="13">
        <v>4</v>
      </c>
      <c r="C18" s="20" t="s">
        <v>23</v>
      </c>
      <c r="D18" s="13" t="s">
        <v>24</v>
      </c>
      <c r="E18" s="13">
        <v>110</v>
      </c>
      <c r="F18" s="15">
        <v>19000</v>
      </c>
      <c r="G18" s="15">
        <f t="shared" si="0"/>
        <v>2090</v>
      </c>
      <c r="H18" s="20"/>
      <c r="I18" s="20"/>
      <c r="J18" s="13"/>
      <c r="L18" s="25"/>
    </row>
    <row r="19" spans="1:12" ht="18" customHeight="1" x14ac:dyDescent="0.3">
      <c r="A19" s="51"/>
      <c r="B19" s="13">
        <v>5</v>
      </c>
      <c r="C19" s="26"/>
      <c r="D19" s="13" t="s">
        <v>25</v>
      </c>
      <c r="E19" s="13">
        <v>3.24</v>
      </c>
      <c r="F19" s="15">
        <v>35000</v>
      </c>
      <c r="G19" s="15">
        <f t="shared" si="0"/>
        <v>113.40000000000002</v>
      </c>
      <c r="H19" s="16"/>
      <c r="I19" s="15"/>
      <c r="J19" s="13"/>
    </row>
    <row r="20" spans="1:12" ht="18" customHeight="1" x14ac:dyDescent="0.3">
      <c r="A20" s="51"/>
      <c r="B20" s="13">
        <v>6</v>
      </c>
      <c r="C20" s="26"/>
      <c r="D20" s="13" t="s">
        <v>26</v>
      </c>
      <c r="E20" s="13">
        <v>10</v>
      </c>
      <c r="F20" s="15">
        <v>100000</v>
      </c>
      <c r="G20" s="15">
        <f t="shared" si="0"/>
        <v>1000</v>
      </c>
      <c r="H20" s="16"/>
      <c r="I20" s="13"/>
      <c r="J20" s="13"/>
      <c r="L20" s="27"/>
    </row>
    <row r="21" spans="1:12" ht="21.75" customHeight="1" x14ac:dyDescent="0.3">
      <c r="A21" s="51"/>
      <c r="B21" s="13"/>
      <c r="C21" s="21" t="s">
        <v>27</v>
      </c>
      <c r="D21" s="17"/>
      <c r="E21" s="17"/>
      <c r="F21" s="22"/>
      <c r="G21" s="28">
        <f>SUM(G13:G20)</f>
        <v>14918.4</v>
      </c>
      <c r="H21" s="24"/>
      <c r="I21" s="23">
        <f>SUM(I13:I20)</f>
        <v>5082</v>
      </c>
      <c r="J21" s="23">
        <f>I21+G21</f>
        <v>20000.400000000001</v>
      </c>
    </row>
    <row r="22" spans="1:12" ht="13.8" customHeight="1" x14ac:dyDescent="0.3">
      <c r="A22" s="8"/>
      <c r="B22" s="9"/>
      <c r="C22" s="10"/>
      <c r="D22" s="10"/>
      <c r="E22" s="10"/>
      <c r="F22" s="11"/>
      <c r="G22" s="10"/>
      <c r="H22" s="53"/>
      <c r="I22" s="53"/>
      <c r="J22" s="8"/>
    </row>
    <row r="23" spans="1:12" ht="18" customHeight="1" x14ac:dyDescent="0.3">
      <c r="A23" s="51" t="s">
        <v>47</v>
      </c>
      <c r="B23" s="13">
        <v>1</v>
      </c>
      <c r="C23" s="16" t="s">
        <v>41</v>
      </c>
      <c r="D23" s="48" t="s">
        <v>43</v>
      </c>
      <c r="E23" s="48">
        <v>66</v>
      </c>
      <c r="F23" s="49">
        <v>125000</v>
      </c>
      <c r="G23" s="15">
        <f t="shared" ref="G23:G26" si="1">F23*E23/1000</f>
        <v>8250</v>
      </c>
      <c r="H23" s="16" t="s">
        <v>16</v>
      </c>
      <c r="I23" s="15">
        <v>1000</v>
      </c>
      <c r="J23" s="13"/>
    </row>
    <row r="24" spans="1:12" ht="18" customHeight="1" x14ac:dyDescent="0.3">
      <c r="A24" s="51"/>
      <c r="B24" s="13">
        <v>2</v>
      </c>
      <c r="C24" s="20" t="s">
        <v>42</v>
      </c>
      <c r="D24" s="48" t="s">
        <v>28</v>
      </c>
      <c r="E24" s="48">
        <v>40</v>
      </c>
      <c r="F24" s="49">
        <v>62000</v>
      </c>
      <c r="G24" s="15">
        <f t="shared" si="1"/>
        <v>2480</v>
      </c>
      <c r="H24" s="16" t="s">
        <v>19</v>
      </c>
      <c r="I24" s="18">
        <v>2000</v>
      </c>
      <c r="J24" s="13"/>
    </row>
    <row r="25" spans="1:12" ht="18" customHeight="1" x14ac:dyDescent="0.3">
      <c r="A25" s="51"/>
      <c r="B25" s="50">
        <v>3</v>
      </c>
      <c r="C25" s="57" t="s">
        <v>30</v>
      </c>
      <c r="D25" s="13" t="s">
        <v>31</v>
      </c>
      <c r="E25" s="13">
        <v>50</v>
      </c>
      <c r="F25" s="18">
        <v>17000</v>
      </c>
      <c r="G25" s="15">
        <f t="shared" si="1"/>
        <v>850</v>
      </c>
      <c r="H25" s="16" t="s">
        <v>21</v>
      </c>
      <c r="I25" s="15">
        <v>1482</v>
      </c>
      <c r="J25" s="13"/>
    </row>
    <row r="26" spans="1:12" ht="18" customHeight="1" x14ac:dyDescent="0.3">
      <c r="A26" s="51"/>
      <c r="B26" s="50"/>
      <c r="C26" s="57"/>
      <c r="D26" s="13" t="s">
        <v>32</v>
      </c>
      <c r="E26" s="13">
        <v>5</v>
      </c>
      <c r="F26" s="18">
        <v>85000</v>
      </c>
      <c r="G26" s="15">
        <f t="shared" si="1"/>
        <v>425</v>
      </c>
      <c r="H26" s="16" t="s">
        <v>22</v>
      </c>
      <c r="I26" s="18">
        <v>300</v>
      </c>
      <c r="J26" s="13"/>
    </row>
    <row r="27" spans="1:12" ht="18" customHeight="1" x14ac:dyDescent="0.3">
      <c r="A27" s="51"/>
      <c r="B27" s="13">
        <v>4</v>
      </c>
      <c r="C27" s="20" t="s">
        <v>23</v>
      </c>
      <c r="D27" s="13" t="s">
        <v>24</v>
      </c>
      <c r="E27" s="13">
        <v>110</v>
      </c>
      <c r="F27" s="15">
        <v>19000</v>
      </c>
      <c r="G27" s="15">
        <f>F27*E27/1000</f>
        <v>2090</v>
      </c>
      <c r="H27" s="16"/>
      <c r="I27" s="18"/>
      <c r="J27" s="13"/>
    </row>
    <row r="28" spans="1:12" ht="18" customHeight="1" x14ac:dyDescent="0.3">
      <c r="A28" s="51"/>
      <c r="B28" s="13">
        <v>5</v>
      </c>
      <c r="C28" s="26"/>
      <c r="D28" s="13" t="s">
        <v>25</v>
      </c>
      <c r="E28" s="13">
        <v>3.5</v>
      </c>
      <c r="F28" s="15">
        <v>35000</v>
      </c>
      <c r="G28" s="15">
        <f t="shared" ref="G28:G29" si="2">F28*E28/1000</f>
        <v>122.5</v>
      </c>
      <c r="H28" s="16"/>
      <c r="I28" s="15"/>
      <c r="J28" s="13"/>
    </row>
    <row r="29" spans="1:12" ht="18" customHeight="1" x14ac:dyDescent="0.3">
      <c r="A29" s="51"/>
      <c r="B29" s="13">
        <v>6</v>
      </c>
      <c r="C29" s="26"/>
      <c r="D29" s="13" t="s">
        <v>26</v>
      </c>
      <c r="E29" s="13">
        <v>10</v>
      </c>
      <c r="F29" s="15">
        <v>100000</v>
      </c>
      <c r="G29" s="15">
        <f t="shared" si="2"/>
        <v>1000</v>
      </c>
      <c r="H29" s="16"/>
      <c r="I29" s="15"/>
      <c r="J29" s="13"/>
    </row>
    <row r="30" spans="1:12" ht="18" customHeight="1" x14ac:dyDescent="0.3">
      <c r="A30" s="51"/>
      <c r="B30" s="13"/>
      <c r="C30" s="21" t="s">
        <v>27</v>
      </c>
      <c r="D30" s="17"/>
      <c r="E30" s="17"/>
      <c r="F30" s="22"/>
      <c r="G30" s="28">
        <f>SUM(G23:G29)</f>
        <v>15217.5</v>
      </c>
      <c r="H30" s="24"/>
      <c r="I30" s="23">
        <f>SUM(I23:I28)</f>
        <v>4782</v>
      </c>
      <c r="J30" s="23">
        <f>G30+I30</f>
        <v>19999.5</v>
      </c>
    </row>
    <row r="31" spans="1:12" ht="16.2" customHeight="1" x14ac:dyDescent="0.3">
      <c r="A31" s="8"/>
      <c r="B31" s="9"/>
      <c r="C31" s="10"/>
      <c r="D31" s="10"/>
      <c r="E31" s="10"/>
      <c r="F31" s="11"/>
      <c r="G31" s="10"/>
      <c r="H31" s="53"/>
      <c r="I31" s="53"/>
      <c r="J31" s="8"/>
    </row>
    <row r="32" spans="1:12" ht="18" customHeight="1" x14ac:dyDescent="0.3">
      <c r="A32" s="51" t="s">
        <v>48</v>
      </c>
      <c r="B32" s="13">
        <v>1</v>
      </c>
      <c r="C32" s="20"/>
      <c r="D32" s="20"/>
      <c r="E32" s="13"/>
      <c r="F32" s="18"/>
      <c r="G32" s="15"/>
      <c r="H32" s="16"/>
      <c r="I32" s="15"/>
      <c r="J32" s="26"/>
    </row>
    <row r="33" spans="1:10" ht="18" customHeight="1" x14ac:dyDescent="0.3">
      <c r="A33" s="51"/>
      <c r="B33" s="13">
        <v>2</v>
      </c>
      <c r="C33" s="20"/>
      <c r="D33" s="20"/>
      <c r="E33" s="13"/>
      <c r="F33" s="18"/>
      <c r="G33" s="15"/>
      <c r="H33" s="16"/>
      <c r="I33" s="18"/>
      <c r="J33" s="26"/>
    </row>
    <row r="34" spans="1:10" ht="18" customHeight="1" x14ac:dyDescent="0.3">
      <c r="A34" s="51"/>
      <c r="B34" s="50">
        <v>3</v>
      </c>
      <c r="C34" s="52" t="s">
        <v>38</v>
      </c>
      <c r="D34" s="20"/>
      <c r="E34" s="13"/>
      <c r="F34" s="18"/>
      <c r="G34" s="15"/>
      <c r="H34" s="16"/>
      <c r="I34" s="15"/>
      <c r="J34" s="26"/>
    </row>
    <row r="35" spans="1:10" ht="18" customHeight="1" x14ac:dyDescent="0.3">
      <c r="A35" s="51"/>
      <c r="B35" s="50"/>
      <c r="C35" s="52"/>
      <c r="D35" s="20"/>
      <c r="E35" s="13"/>
      <c r="F35" s="18"/>
      <c r="G35" s="15"/>
      <c r="H35" s="16"/>
      <c r="I35" s="18"/>
      <c r="J35" s="26"/>
    </row>
    <row r="36" spans="1:10" ht="18" customHeight="1" x14ac:dyDescent="0.3">
      <c r="A36" s="51"/>
      <c r="B36" s="13">
        <v>4</v>
      </c>
      <c r="C36" s="20"/>
      <c r="D36" s="16"/>
      <c r="E36" s="13"/>
      <c r="F36" s="18"/>
      <c r="G36" s="15"/>
      <c r="H36" s="16"/>
      <c r="I36" s="18"/>
      <c r="J36" s="26"/>
    </row>
    <row r="37" spans="1:10" ht="16.2" customHeight="1" x14ac:dyDescent="0.3">
      <c r="A37" s="8"/>
      <c r="B37" s="9"/>
      <c r="C37" s="10"/>
      <c r="D37" s="10"/>
      <c r="E37" s="10"/>
      <c r="F37" s="11"/>
      <c r="G37" s="10"/>
      <c r="H37" s="53"/>
      <c r="I37" s="53"/>
      <c r="J37" s="8"/>
    </row>
    <row r="38" spans="1:10" ht="18" customHeight="1" x14ac:dyDescent="0.3">
      <c r="A38" s="51" t="s">
        <v>49</v>
      </c>
      <c r="B38" s="13">
        <v>1</v>
      </c>
      <c r="C38" s="20"/>
      <c r="D38" s="12"/>
      <c r="E38" s="13"/>
      <c r="F38" s="19"/>
      <c r="G38" s="15"/>
      <c r="H38" s="16"/>
      <c r="I38" s="15"/>
      <c r="J38" s="32"/>
    </row>
    <row r="39" spans="1:10" ht="18" customHeight="1" x14ac:dyDescent="0.3">
      <c r="A39" s="51"/>
      <c r="B39" s="13">
        <v>2</v>
      </c>
      <c r="C39" s="20"/>
      <c r="D39" s="12"/>
      <c r="E39" s="13"/>
      <c r="F39" s="19"/>
      <c r="G39" s="15"/>
      <c r="H39" s="16"/>
      <c r="I39" s="18"/>
      <c r="J39" s="32"/>
    </row>
    <row r="40" spans="1:10" ht="18" customHeight="1" x14ac:dyDescent="0.3">
      <c r="A40" s="51"/>
      <c r="B40" s="50">
        <v>3</v>
      </c>
      <c r="C40" s="52" t="s">
        <v>38</v>
      </c>
      <c r="D40" s="12"/>
      <c r="E40" s="13"/>
      <c r="F40" s="19"/>
      <c r="G40" s="15"/>
      <c r="H40" s="16"/>
      <c r="I40" s="15"/>
      <c r="J40" s="32"/>
    </row>
    <row r="41" spans="1:10" ht="18" customHeight="1" x14ac:dyDescent="0.3">
      <c r="A41" s="51"/>
      <c r="B41" s="50"/>
      <c r="C41" s="52"/>
      <c r="D41" s="13"/>
      <c r="E41" s="13"/>
      <c r="F41" s="19"/>
      <c r="G41" s="15"/>
      <c r="H41" s="16"/>
      <c r="I41" s="18"/>
      <c r="J41" s="32"/>
    </row>
    <row r="42" spans="1:10" ht="18" customHeight="1" x14ac:dyDescent="0.3">
      <c r="A42" s="51"/>
      <c r="B42" s="13">
        <v>4</v>
      </c>
      <c r="C42" s="20"/>
      <c r="D42" s="13"/>
      <c r="E42" s="13"/>
      <c r="F42" s="19"/>
      <c r="G42" s="15"/>
      <c r="H42" s="24"/>
      <c r="I42" s="32"/>
      <c r="J42" s="32"/>
    </row>
    <row r="43" spans="1:10" ht="18" customHeight="1" x14ac:dyDescent="0.3">
      <c r="C43" s="4"/>
      <c r="D43" s="3"/>
      <c r="E43" s="3"/>
      <c r="F43" s="33"/>
      <c r="G43" s="34"/>
      <c r="H43" s="4"/>
      <c r="I43" s="35"/>
      <c r="J43" s="35"/>
    </row>
    <row r="44" spans="1:10" ht="18" x14ac:dyDescent="0.3">
      <c r="A44" s="36"/>
      <c r="B44" s="37"/>
      <c r="C44" s="54" t="s">
        <v>34</v>
      </c>
      <c r="D44" s="54"/>
      <c r="E44" s="37"/>
      <c r="F44" s="39"/>
      <c r="G44" s="37"/>
      <c r="H44" s="54" t="s">
        <v>35</v>
      </c>
      <c r="I44" s="54"/>
      <c r="J44" s="54"/>
    </row>
    <row r="45" spans="1:10" ht="18" x14ac:dyDescent="0.3">
      <c r="A45" s="40"/>
      <c r="B45" s="41"/>
      <c r="C45" s="55" t="s">
        <v>50</v>
      </c>
      <c r="D45" s="55"/>
      <c r="E45" s="37"/>
      <c r="F45" s="39"/>
      <c r="G45" s="37"/>
      <c r="H45" s="42"/>
      <c r="I45" s="37"/>
      <c r="J45" s="37"/>
    </row>
    <row r="46" spans="1:10" ht="18" x14ac:dyDescent="0.3">
      <c r="A46" s="40"/>
      <c r="B46" s="41"/>
      <c r="C46" s="3"/>
      <c r="D46" s="3"/>
      <c r="E46" s="37"/>
      <c r="F46" s="39"/>
      <c r="G46" s="37"/>
      <c r="H46" s="42"/>
      <c r="I46" s="37"/>
      <c r="J46" s="37"/>
    </row>
    <row r="47" spans="1:10" ht="18" x14ac:dyDescent="0.3">
      <c r="A47" s="43"/>
      <c r="B47" s="38"/>
      <c r="C47" s="1"/>
      <c r="D47" s="1"/>
      <c r="E47" s="38"/>
      <c r="F47" s="44"/>
      <c r="G47" s="44"/>
      <c r="H47" s="45"/>
      <c r="I47" s="38"/>
      <c r="J47" s="38"/>
    </row>
    <row r="48" spans="1:10" x14ac:dyDescent="0.3">
      <c r="D48" s="3"/>
      <c r="E48" s="3"/>
      <c r="F48" s="46"/>
      <c r="G48" s="46"/>
      <c r="H48" s="29"/>
      <c r="I48" s="3"/>
      <c r="J48" s="3"/>
    </row>
    <row r="49" spans="3:10" ht="24.75" customHeight="1" x14ac:dyDescent="0.3">
      <c r="C49" s="56" t="s">
        <v>51</v>
      </c>
      <c r="D49" s="56"/>
      <c r="H49" s="54" t="s">
        <v>36</v>
      </c>
      <c r="I49" s="54"/>
      <c r="J49" s="54"/>
    </row>
  </sheetData>
  <mergeCells count="33">
    <mergeCell ref="H6:I6"/>
    <mergeCell ref="A1:D1"/>
    <mergeCell ref="E1:J1"/>
    <mergeCell ref="E2:J2"/>
    <mergeCell ref="A4:J4"/>
    <mergeCell ref="A5:J5"/>
    <mergeCell ref="A7:A11"/>
    <mergeCell ref="B8:B9"/>
    <mergeCell ref="C8:C9"/>
    <mergeCell ref="B10:B11"/>
    <mergeCell ref="H12:I12"/>
    <mergeCell ref="C49:D49"/>
    <mergeCell ref="H49:J49"/>
    <mergeCell ref="C14:C15"/>
    <mergeCell ref="H31:I31"/>
    <mergeCell ref="A13:A21"/>
    <mergeCell ref="B16:B17"/>
    <mergeCell ref="C16:C17"/>
    <mergeCell ref="H22:I22"/>
    <mergeCell ref="A23:A30"/>
    <mergeCell ref="B25:B26"/>
    <mergeCell ref="C25:C26"/>
    <mergeCell ref="B14:B15"/>
    <mergeCell ref="H37:I37"/>
    <mergeCell ref="C34:C35"/>
    <mergeCell ref="C44:D44"/>
    <mergeCell ref="H44:J44"/>
    <mergeCell ref="C45:D45"/>
    <mergeCell ref="B40:B41"/>
    <mergeCell ref="A38:A42"/>
    <mergeCell ref="B34:B35"/>
    <mergeCell ref="A32:A36"/>
    <mergeCell ref="C40:C4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Tuần 33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</cp:lastModifiedBy>
  <dcterms:created xsi:type="dcterms:W3CDTF">2026-04-25T05:06:35Z</dcterms:created>
  <dcterms:modified xsi:type="dcterms:W3CDTF">2026-04-27T17:22:01Z</dcterms:modified>
</cp:coreProperties>
</file>